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<sst xmlns="http://schemas.openxmlformats.org/spreadsheetml/2006/main" count="149" uniqueCount="79">
  <si>
    <t>ACE STONE CRAFT LIMITED</t>
  </si>
  <si>
    <t>Registered office :Jugal kishore Moda,Sanjay textile,Naya Sark,infornt of day night medical ,Cuttack , Orissa-7530 14</t>
  </si>
  <si>
    <t xml:space="preserve">unaudited financial Results for the quarter ended 31.12.2011                    Rs. in Thousands </t>
  </si>
  <si>
    <t>Rs. In Thousands</t>
  </si>
  <si>
    <t>PARTICULARS</t>
  </si>
  <si>
    <t>31.03.2012</t>
  </si>
  <si>
    <t>31.03.2011</t>
  </si>
  <si>
    <t>Unaudited</t>
  </si>
  <si>
    <t>Audited</t>
  </si>
  <si>
    <t>Net Sales/ Income from operation</t>
  </si>
  <si>
    <t>NIL</t>
  </si>
  <si>
    <t>Total Income</t>
  </si>
  <si>
    <t>a) inc/dec in Stock in Trade</t>
  </si>
  <si>
    <t>b)Consumption of Raw Material</t>
  </si>
  <si>
    <t>c)Stores &amp; Spares</t>
  </si>
  <si>
    <t>d) Power &amp;Fuel</t>
  </si>
  <si>
    <t>Profit before Tax and Extraordinary Item</t>
  </si>
  <si>
    <t>Extraordinary Item</t>
  </si>
  <si>
    <t>Profit before Tax</t>
  </si>
  <si>
    <t>(-)298.588</t>
  </si>
  <si>
    <t>Provision for Taxation</t>
  </si>
  <si>
    <t>Net Profit (+) / Loss (-)</t>
  </si>
  <si>
    <t>(-)495.288</t>
  </si>
  <si>
    <t xml:space="preserve">Paid up Eq. ShareCapital of Rs 10 Each </t>
  </si>
  <si>
    <t xml:space="preserve">Reserves ex. Revaluation reserves </t>
  </si>
  <si>
    <t>(as per balance sheet of previous accounting year)</t>
  </si>
  <si>
    <t>Basic and Diluted EPS Rs./Share</t>
  </si>
  <si>
    <t>Percentage of Shareholding</t>
  </si>
  <si>
    <t>The above results have been taken on record on  15 MAY. 2012</t>
  </si>
  <si>
    <t>The operation of the Company is considered as a single segment, hence segment reporting as defined</t>
  </si>
  <si>
    <t>in Accounting Standard 17 is not applicable.</t>
  </si>
  <si>
    <t>There were no investor complaints received by the Company during the quarter ended 31.03.2012 There</t>
  </si>
  <si>
    <t>were no complaints pending at the beginning and end of the quarter.</t>
  </si>
  <si>
    <t>Previous year/quarter figures have been regrouped /rearranged wherever found necessary.</t>
  </si>
  <si>
    <t>For and on behalf of</t>
  </si>
  <si>
    <t>Date :15 MAY 2012</t>
  </si>
  <si>
    <t>For Ace Stone Craft Limited</t>
  </si>
  <si>
    <t>Place : Cuttack</t>
  </si>
  <si>
    <t>sd/-</t>
  </si>
  <si>
    <t>Pankaj Maheshwari</t>
  </si>
  <si>
    <t>Director</t>
  </si>
  <si>
    <t>S No.</t>
  </si>
  <si>
    <t>31.12.2011</t>
  </si>
  <si>
    <t>EXPENDITURE</t>
  </si>
  <si>
    <t>e)Depreciation</t>
  </si>
  <si>
    <t xml:space="preserve">f) Other Expenditure </t>
  </si>
  <si>
    <t>g)  TOTAL EXPEN</t>
  </si>
  <si>
    <t>other Operating Income</t>
  </si>
  <si>
    <t xml:space="preserve">Profit/Loss from operations before other income, </t>
  </si>
  <si>
    <t>finanace costs and exceptional items(1-2)</t>
  </si>
  <si>
    <t>Other Income</t>
  </si>
  <si>
    <t xml:space="preserve">Profit/Loss from ordinary activities before other </t>
  </si>
  <si>
    <t>income, finanace costs and exceptional items(3+4)</t>
  </si>
  <si>
    <t>Interest and Finance Charges</t>
  </si>
  <si>
    <t xml:space="preserve">Profit/Loss from ordinary activities after </t>
  </si>
  <si>
    <t>finanace costs and exceptional items(5-6)</t>
  </si>
  <si>
    <t xml:space="preserve">QUARTER </t>
  </si>
  <si>
    <t>ENDED</t>
  </si>
  <si>
    <t xml:space="preserve">12 MONTHS </t>
  </si>
  <si>
    <t>DETAIL OF PUBLIC AND PROMOTER SHARE HOLDING</t>
  </si>
  <si>
    <t>PARTICULARS OF SHAREHOLDING</t>
  </si>
  <si>
    <t>Public shareholding</t>
  </si>
  <si>
    <t>Number of Shares</t>
  </si>
  <si>
    <t>Promoter and Promoter group Shareholding</t>
  </si>
  <si>
    <t>(a) Pledged/ Encumbered</t>
  </si>
  <si>
    <t xml:space="preserve">Percentage of Shareholding(to the total Share- </t>
  </si>
  <si>
    <t>holding of Promoter and Promoter Group</t>
  </si>
  <si>
    <t>Percentage of Shareholding (to the total share</t>
  </si>
  <si>
    <t>of the company)</t>
  </si>
  <si>
    <t>(a) Non-Encumbered</t>
  </si>
  <si>
    <t>QUARTER ENDED 31.03.2012</t>
  </si>
  <si>
    <t>B</t>
  </si>
  <si>
    <t>INVESTOR COMPLAINTS</t>
  </si>
  <si>
    <t>Pending at the beginning of the Quarter</t>
  </si>
  <si>
    <t>Received during the Quarter</t>
  </si>
  <si>
    <t>Disposed of during the Quarter</t>
  </si>
  <si>
    <t>Remaining unresolved at the Quarter</t>
  </si>
  <si>
    <t>PART - II</t>
  </si>
  <si>
    <t>PART - 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</si>
</sst>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>
      <alignment horizontal="right" indent="2"/>
    </xf>
    <xf numFmtId="2" fontId="0" fillId="0" borderId="0" xfId="0" applyNumberFormat="1" applyFont="1" applyBorder="1" applyAlignment="1">
      <alignment horizontal="right"/>
    </xf>
    <xf numFmtId="165" fontId="0" fillId="0" borderId="0" xfId="15" applyNumberFormat="1" applyFont="1" applyFill="1" applyBorder="1" applyAlignment="1">
      <alignment horizontal="right"/>
    </xf>
    <xf numFmtId="165" fontId="0" fillId="0" borderId="4" xfId="15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0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13" xfId="0" applyFont="1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15" applyFont="1" applyFill="1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14" xfId="0" applyNumberFormat="1" applyBorder="1" applyAlignment="1">
      <alignment/>
    </xf>
    <xf numFmtId="165" fontId="0" fillId="0" borderId="0" xfId="0" applyNumberFormat="1" applyAlignment="1">
      <alignment/>
    </xf>
    <xf numFmtId="43" fontId="0" fillId="0" borderId="4" xfId="15" applyFont="1" applyFill="1" applyBorder="1" applyAlignment="1">
      <alignment/>
    </xf>
    <xf numFmtId="0" fontId="2" fillId="0" borderId="6" xfId="0" applyFont="1" applyFill="1" applyBorder="1" applyAlignment="1">
      <alignment/>
    </xf>
    <xf numFmtId="43" fontId="0" fillId="0" borderId="1" xfId="15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165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H59" sqref="H59"/>
    </sheetView>
  </sheetViews>
  <sheetFormatPr defaultColWidth="9.140625" defaultRowHeight="12.75"/>
  <cols>
    <col min="1" max="1" width="6.00390625" style="0" customWidth="1"/>
    <col min="2" max="2" width="40.7109375" style="0" customWidth="1"/>
    <col min="3" max="3" width="15.00390625" style="0" customWidth="1"/>
    <col min="4" max="4" width="11.57421875" style="0" customWidth="1"/>
    <col min="5" max="5" width="13.00390625" style="0" customWidth="1"/>
    <col min="6" max="6" width="15.140625" style="0" customWidth="1"/>
    <col min="7" max="7" width="16.140625" style="0" customWidth="1"/>
    <col min="9" max="9" width="11.28125" style="0" bestFit="1" customWidth="1"/>
  </cols>
  <sheetData>
    <row r="1" spans="1:7" ht="22.5" customHeight="1">
      <c r="A1" s="22"/>
      <c r="B1" s="23" t="s">
        <v>0</v>
      </c>
      <c r="C1" s="23"/>
      <c r="D1" s="23"/>
      <c r="E1" s="5"/>
      <c r="F1" s="5"/>
      <c r="G1" s="6"/>
    </row>
    <row r="2" spans="1:7" ht="13.5" thickBot="1">
      <c r="A2" s="24"/>
      <c r="B2" s="3" t="s">
        <v>1</v>
      </c>
      <c r="C2" s="3"/>
      <c r="D2" s="3"/>
      <c r="E2" s="8"/>
      <c r="F2" s="8"/>
      <c r="G2" s="9"/>
    </row>
    <row r="3" spans="1:7" ht="13.5" thickBot="1">
      <c r="A3" s="24"/>
      <c r="B3" s="39" t="s">
        <v>2</v>
      </c>
      <c r="C3" s="4"/>
      <c r="D3" s="4"/>
      <c r="E3" s="5"/>
      <c r="F3" s="5"/>
      <c r="G3" s="40" t="s">
        <v>3</v>
      </c>
    </row>
    <row r="4" spans="1:7" ht="12.75">
      <c r="A4" s="24" t="s">
        <v>41</v>
      </c>
      <c r="B4" s="39" t="s">
        <v>4</v>
      </c>
      <c r="C4" s="32" t="s">
        <v>56</v>
      </c>
      <c r="D4" s="32" t="s">
        <v>56</v>
      </c>
      <c r="E4" s="32" t="s">
        <v>56</v>
      </c>
      <c r="F4" s="33" t="s">
        <v>58</v>
      </c>
      <c r="G4" s="33" t="s">
        <v>58</v>
      </c>
    </row>
    <row r="5" spans="1:7" ht="12.75">
      <c r="A5" s="24"/>
      <c r="B5" s="7"/>
      <c r="C5" s="34" t="s">
        <v>57</v>
      </c>
      <c r="D5" s="34" t="s">
        <v>57</v>
      </c>
      <c r="E5" s="34" t="s">
        <v>57</v>
      </c>
      <c r="F5" s="8" t="s">
        <v>57</v>
      </c>
      <c r="G5" s="35" t="s">
        <v>57</v>
      </c>
    </row>
    <row r="6" spans="1:7" ht="12.75">
      <c r="A6" s="24"/>
      <c r="B6" s="7"/>
      <c r="C6" s="8" t="s">
        <v>5</v>
      </c>
      <c r="D6" s="8" t="s">
        <v>42</v>
      </c>
      <c r="E6" s="8" t="s">
        <v>6</v>
      </c>
      <c r="F6" s="8" t="s">
        <v>5</v>
      </c>
      <c r="G6" s="35" t="s">
        <v>6</v>
      </c>
    </row>
    <row r="7" spans="1:7" ht="13.5" thickBot="1">
      <c r="A7" s="24"/>
      <c r="B7" s="49" t="s">
        <v>78</v>
      </c>
      <c r="C7" s="10" t="s">
        <v>7</v>
      </c>
      <c r="D7" s="10" t="s">
        <v>7</v>
      </c>
      <c r="E7" s="10" t="s">
        <v>7</v>
      </c>
      <c r="F7" s="10" t="s">
        <v>7</v>
      </c>
      <c r="G7" s="36" t="s">
        <v>8</v>
      </c>
    </row>
    <row r="8" spans="1:7" ht="12.75">
      <c r="A8" s="24">
        <v>1</v>
      </c>
      <c r="B8" s="7" t="s">
        <v>9</v>
      </c>
      <c r="C8" s="11" t="s">
        <v>10</v>
      </c>
      <c r="D8" s="11"/>
      <c r="E8" s="11" t="s">
        <v>10</v>
      </c>
      <c r="F8" s="11"/>
      <c r="G8" s="12" t="s">
        <v>10</v>
      </c>
    </row>
    <row r="9" spans="1:7" ht="12.75">
      <c r="A9" s="24"/>
      <c r="B9" s="7" t="s">
        <v>47</v>
      </c>
      <c r="C9" s="25"/>
      <c r="D9" s="25"/>
      <c r="E9" s="25"/>
      <c r="F9" s="25"/>
      <c r="G9" s="26"/>
    </row>
    <row r="10" spans="1:7" ht="12.75">
      <c r="A10" s="24"/>
      <c r="B10" s="7" t="s">
        <v>11</v>
      </c>
      <c r="C10" s="13">
        <f>C9</f>
        <v>0</v>
      </c>
      <c r="D10" s="13"/>
      <c r="E10" s="13">
        <v>0</v>
      </c>
      <c r="F10" s="13">
        <v>0</v>
      </c>
      <c r="G10" s="9">
        <v>0</v>
      </c>
    </row>
    <row r="11" spans="1:7" ht="12.75">
      <c r="A11" s="24">
        <v>2</v>
      </c>
      <c r="B11" s="7" t="s">
        <v>43</v>
      </c>
      <c r="C11" s="13"/>
      <c r="D11" s="13"/>
      <c r="E11" s="13"/>
      <c r="F11" s="13"/>
      <c r="G11" s="9"/>
    </row>
    <row r="12" spans="1:7" ht="12.75">
      <c r="A12" s="24"/>
      <c r="B12" s="7" t="s">
        <v>12</v>
      </c>
      <c r="C12" s="11" t="s">
        <v>10</v>
      </c>
      <c r="D12" s="11"/>
      <c r="E12" s="11" t="s">
        <v>10</v>
      </c>
      <c r="F12" s="11" t="s">
        <v>10</v>
      </c>
      <c r="G12" s="12" t="s">
        <v>10</v>
      </c>
    </row>
    <row r="13" spans="1:7" ht="12.75">
      <c r="A13" s="24"/>
      <c r="B13" s="7" t="s">
        <v>13</v>
      </c>
      <c r="C13" s="11" t="s">
        <v>10</v>
      </c>
      <c r="D13" s="11"/>
      <c r="E13" s="11" t="s">
        <v>10</v>
      </c>
      <c r="F13" s="11" t="s">
        <v>10</v>
      </c>
      <c r="G13" s="12" t="s">
        <v>10</v>
      </c>
    </row>
    <row r="14" spans="1:7" ht="12.75">
      <c r="A14" s="24"/>
      <c r="B14" s="7" t="s">
        <v>14</v>
      </c>
      <c r="C14" s="11" t="s">
        <v>10</v>
      </c>
      <c r="D14" s="11"/>
      <c r="E14" s="11" t="s">
        <v>10</v>
      </c>
      <c r="F14" s="11" t="s">
        <v>10</v>
      </c>
      <c r="G14" s="12" t="s">
        <v>10</v>
      </c>
    </row>
    <row r="15" spans="1:7" ht="12.75">
      <c r="A15" s="24"/>
      <c r="B15" s="7" t="s">
        <v>15</v>
      </c>
      <c r="C15" s="11" t="s">
        <v>10</v>
      </c>
      <c r="D15" s="11"/>
      <c r="E15" s="11" t="s">
        <v>10</v>
      </c>
      <c r="F15" s="11" t="s">
        <v>10</v>
      </c>
      <c r="G15" s="12" t="s">
        <v>10</v>
      </c>
    </row>
    <row r="16" spans="1:7" ht="12.75">
      <c r="A16" s="24"/>
      <c r="B16" s="7" t="s">
        <v>44</v>
      </c>
      <c r="C16" s="14" t="s">
        <v>10</v>
      </c>
      <c r="D16" s="14"/>
      <c r="E16" s="14" t="s">
        <v>10</v>
      </c>
      <c r="F16" s="14" t="s">
        <v>10</v>
      </c>
      <c r="G16" s="12" t="s">
        <v>10</v>
      </c>
    </row>
    <row r="17" spans="1:7" ht="12.75">
      <c r="A17" s="24"/>
      <c r="B17" s="7" t="s">
        <v>45</v>
      </c>
      <c r="C17" s="14">
        <v>4097.063</v>
      </c>
      <c r="D17" s="14"/>
      <c r="E17" s="14">
        <v>405.491</v>
      </c>
      <c r="F17" s="14">
        <v>7388.743</v>
      </c>
      <c r="G17" s="15">
        <v>1665.05</v>
      </c>
    </row>
    <row r="18" spans="1:7" ht="12.75">
      <c r="A18" s="24"/>
      <c r="B18" s="7" t="s">
        <v>46</v>
      </c>
      <c r="C18" s="14">
        <f>SUM(C17)</f>
        <v>4097.063</v>
      </c>
      <c r="D18" s="14"/>
      <c r="E18" s="14">
        <v>405.491</v>
      </c>
      <c r="F18" s="14">
        <v>7388.743</v>
      </c>
      <c r="G18" s="15">
        <v>1665.05</v>
      </c>
    </row>
    <row r="19" spans="1:7" ht="12.75">
      <c r="A19" s="24">
        <v>3</v>
      </c>
      <c r="B19" s="7" t="s">
        <v>48</v>
      </c>
      <c r="C19" s="14">
        <f>C10-C18</f>
        <v>-4097.063</v>
      </c>
      <c r="D19" s="14"/>
      <c r="E19" s="14">
        <f>E10-E18</f>
        <v>-405.491</v>
      </c>
      <c r="F19" s="13">
        <f>F10-F18</f>
        <v>-7388.743</v>
      </c>
      <c r="G19" s="15">
        <f>G10-G18</f>
        <v>-1665.05</v>
      </c>
    </row>
    <row r="20" spans="1:7" ht="12.75">
      <c r="A20" s="24"/>
      <c r="B20" s="7" t="s">
        <v>49</v>
      </c>
      <c r="C20" s="14"/>
      <c r="D20" s="14"/>
      <c r="E20" s="14"/>
      <c r="F20" s="14"/>
      <c r="G20" s="15"/>
    </row>
    <row r="21" spans="1:7" ht="12.75">
      <c r="A21" s="24">
        <v>4</v>
      </c>
      <c r="B21" s="7" t="s">
        <v>50</v>
      </c>
      <c r="C21" s="13">
        <v>700.465</v>
      </c>
      <c r="D21" s="13"/>
      <c r="E21" s="13">
        <v>706.903</v>
      </c>
      <c r="F21" s="13">
        <v>8640.265</v>
      </c>
      <c r="G21" s="9">
        <v>2904.18</v>
      </c>
    </row>
    <row r="22" spans="1:7" ht="12.75">
      <c r="A22" s="24">
        <v>5</v>
      </c>
      <c r="B22" s="7" t="s">
        <v>51</v>
      </c>
      <c r="C22" s="13">
        <f>C19+C21</f>
        <v>-3396.598</v>
      </c>
      <c r="D22" s="25"/>
      <c r="E22" s="27">
        <f>E19+E21</f>
        <v>301.41200000000003</v>
      </c>
      <c r="F22" s="27">
        <f>F19+F21</f>
        <v>1251.521999999999</v>
      </c>
      <c r="G22" s="26">
        <f>G19+G21</f>
        <v>1239.1299999999999</v>
      </c>
    </row>
    <row r="23" spans="1:7" ht="12.75">
      <c r="A23" s="24"/>
      <c r="B23" s="7" t="s">
        <v>52</v>
      </c>
      <c r="C23" s="25"/>
      <c r="D23" s="25"/>
      <c r="E23" s="25"/>
      <c r="F23" s="25"/>
      <c r="G23" s="26"/>
    </row>
    <row r="24" spans="1:7" ht="12.75">
      <c r="A24" s="24">
        <v>6</v>
      </c>
      <c r="B24" s="7" t="s">
        <v>53</v>
      </c>
      <c r="C24" s="28"/>
      <c r="D24" s="28"/>
      <c r="E24" s="28"/>
      <c r="F24" s="28"/>
      <c r="G24" s="29"/>
    </row>
    <row r="25" spans="1:7" ht="12.75">
      <c r="A25" s="24">
        <v>7</v>
      </c>
      <c r="B25" s="7" t="s">
        <v>54</v>
      </c>
      <c r="C25" s="30">
        <f>C22-C24</f>
        <v>-3396.598</v>
      </c>
      <c r="D25" s="30"/>
      <c r="E25" s="30">
        <f>E22-E24</f>
        <v>301.41200000000003</v>
      </c>
      <c r="F25" s="30">
        <f>F22-F24</f>
        <v>1251.521999999999</v>
      </c>
      <c r="G25" s="31">
        <f>G22-G24</f>
        <v>1239.1299999999999</v>
      </c>
    </row>
    <row r="26" spans="1:7" ht="12.75">
      <c r="A26" s="24"/>
      <c r="B26" s="7" t="s">
        <v>55</v>
      </c>
      <c r="C26" s="28"/>
      <c r="D26" s="28"/>
      <c r="E26" s="28"/>
      <c r="F26" s="28"/>
      <c r="G26" s="29"/>
    </row>
    <row r="27" spans="1:7" ht="12.75">
      <c r="A27" s="24">
        <v>8</v>
      </c>
      <c r="B27" s="7" t="s">
        <v>16</v>
      </c>
      <c r="C27" s="14">
        <v>-3396.598</v>
      </c>
      <c r="D27" s="14"/>
      <c r="E27" s="14">
        <v>301.412</v>
      </c>
      <c r="F27" s="14">
        <v>1256.522</v>
      </c>
      <c r="G27" s="15">
        <v>1239.13</v>
      </c>
    </row>
    <row r="28" spans="1:7" ht="12.75">
      <c r="A28" s="24">
        <v>9</v>
      </c>
      <c r="B28" s="7" t="s">
        <v>17</v>
      </c>
      <c r="C28" s="14" t="s">
        <v>10</v>
      </c>
      <c r="D28" s="14"/>
      <c r="E28" s="16">
        <v>600</v>
      </c>
      <c r="F28" s="14"/>
      <c r="G28" s="12" t="s">
        <v>10</v>
      </c>
    </row>
    <row r="29" spans="1:7" ht="12.75">
      <c r="A29" s="24">
        <v>10</v>
      </c>
      <c r="B29" s="7" t="s">
        <v>18</v>
      </c>
      <c r="C29" s="14">
        <f>C27</f>
        <v>-3396.598</v>
      </c>
      <c r="D29" s="14"/>
      <c r="E29" s="14" t="s">
        <v>19</v>
      </c>
      <c r="F29" s="14">
        <v>1256.522</v>
      </c>
      <c r="G29" s="15">
        <v>1239.13</v>
      </c>
    </row>
    <row r="30" spans="1:7" ht="12.75">
      <c r="A30" s="24">
        <v>11</v>
      </c>
      <c r="B30" s="7" t="s">
        <v>20</v>
      </c>
      <c r="C30" s="17">
        <f>C27*0.3</f>
        <v>-1018.9793999999999</v>
      </c>
      <c r="D30" s="17"/>
      <c r="E30" s="17">
        <v>196.7</v>
      </c>
      <c r="F30" s="13">
        <v>388.265</v>
      </c>
      <c r="G30" s="15">
        <v>382.89</v>
      </c>
    </row>
    <row r="31" spans="1:7" ht="12.75">
      <c r="A31" s="24">
        <v>12</v>
      </c>
      <c r="B31" s="7" t="s">
        <v>21</v>
      </c>
      <c r="C31" s="17">
        <f>C29-C30</f>
        <v>-2377.6186</v>
      </c>
      <c r="D31" s="17"/>
      <c r="E31" s="17" t="s">
        <v>22</v>
      </c>
      <c r="F31" s="17">
        <v>868.26</v>
      </c>
      <c r="G31" s="15">
        <v>856.24</v>
      </c>
    </row>
    <row r="32" spans="1:7" ht="12.75">
      <c r="A32" s="24">
        <v>13</v>
      </c>
      <c r="B32" s="7" t="s">
        <v>23</v>
      </c>
      <c r="C32" s="11">
        <v>234921000</v>
      </c>
      <c r="D32" s="11"/>
      <c r="E32" s="11">
        <v>234921000</v>
      </c>
      <c r="F32" s="11">
        <v>234921000</v>
      </c>
      <c r="G32" s="9">
        <v>234921000</v>
      </c>
    </row>
    <row r="33" spans="1:7" ht="12.75">
      <c r="A33" s="24">
        <v>14</v>
      </c>
      <c r="B33" s="7" t="s">
        <v>24</v>
      </c>
      <c r="C33" s="14"/>
      <c r="D33" s="14"/>
      <c r="E33" s="14"/>
      <c r="F33" s="14"/>
      <c r="G33" s="9"/>
    </row>
    <row r="34" spans="1:7" ht="12.75">
      <c r="A34" s="24"/>
      <c r="B34" s="7" t="s">
        <v>25</v>
      </c>
      <c r="C34" s="14"/>
      <c r="D34" s="14"/>
      <c r="E34" s="14"/>
      <c r="F34" s="14"/>
      <c r="G34" s="9"/>
    </row>
    <row r="35" spans="1:7" ht="13.5" thickBot="1">
      <c r="A35" s="24">
        <v>15</v>
      </c>
      <c r="B35" s="7" t="s">
        <v>26</v>
      </c>
      <c r="C35" s="14">
        <v>-0.1</v>
      </c>
      <c r="D35" s="14"/>
      <c r="E35" s="14">
        <v>0</v>
      </c>
      <c r="F35" s="14">
        <v>0.03</v>
      </c>
      <c r="G35" s="15">
        <v>0.04</v>
      </c>
    </row>
    <row r="36" spans="1:8" ht="12.75">
      <c r="A36" s="45"/>
      <c r="B36" s="56" t="s">
        <v>77</v>
      </c>
      <c r="C36" s="4"/>
      <c r="D36" s="4"/>
      <c r="E36" s="57"/>
      <c r="F36" s="5"/>
      <c r="G36" s="6"/>
      <c r="H36" s="25"/>
    </row>
    <row r="37" spans="1:8" ht="12.75">
      <c r="A37" s="45"/>
      <c r="B37" s="48" t="s">
        <v>59</v>
      </c>
      <c r="C37" s="25"/>
      <c r="D37" s="25"/>
      <c r="E37" s="25"/>
      <c r="F37" s="25"/>
      <c r="G37" s="26"/>
      <c r="H37" s="25"/>
    </row>
    <row r="38" spans="1:8" ht="12.75">
      <c r="A38" s="45"/>
      <c r="B38" s="58" t="s">
        <v>60</v>
      </c>
      <c r="C38" s="37" t="s">
        <v>56</v>
      </c>
      <c r="D38" s="37" t="s">
        <v>56</v>
      </c>
      <c r="E38" s="37" t="s">
        <v>56</v>
      </c>
      <c r="F38" s="47" t="s">
        <v>58</v>
      </c>
      <c r="G38" s="38" t="s">
        <v>58</v>
      </c>
      <c r="H38" s="25"/>
    </row>
    <row r="39" spans="1:8" ht="12.75">
      <c r="A39" s="45"/>
      <c r="B39" s="7"/>
      <c r="C39" s="34" t="s">
        <v>57</v>
      </c>
      <c r="D39" s="34" t="s">
        <v>57</v>
      </c>
      <c r="E39" s="34" t="s">
        <v>57</v>
      </c>
      <c r="F39" s="8" t="s">
        <v>57</v>
      </c>
      <c r="G39" s="35" t="s">
        <v>57</v>
      </c>
      <c r="H39" s="25"/>
    </row>
    <row r="40" spans="1:8" ht="12.75">
      <c r="A40" s="45"/>
      <c r="B40" s="7"/>
      <c r="C40" s="8" t="s">
        <v>5</v>
      </c>
      <c r="D40" s="8" t="s">
        <v>42</v>
      </c>
      <c r="E40" s="8" t="s">
        <v>6</v>
      </c>
      <c r="F40" s="8" t="s">
        <v>5</v>
      </c>
      <c r="G40" s="35" t="s">
        <v>6</v>
      </c>
      <c r="H40" s="25"/>
    </row>
    <row r="41" spans="1:8" ht="12.75">
      <c r="A41" s="45">
        <v>1</v>
      </c>
      <c r="B41" s="59" t="s">
        <v>61</v>
      </c>
      <c r="C41" s="44"/>
      <c r="D41" s="44"/>
      <c r="E41" s="44"/>
      <c r="F41" s="44"/>
      <c r="G41" s="66"/>
      <c r="H41" s="25"/>
    </row>
    <row r="42" spans="1:8" ht="12.75">
      <c r="A42" s="45"/>
      <c r="B42" s="24" t="s">
        <v>62</v>
      </c>
      <c r="C42" s="18">
        <v>20091600</v>
      </c>
      <c r="D42" s="18"/>
      <c r="E42" s="18">
        <v>20091600</v>
      </c>
      <c r="F42" s="18">
        <v>20091600</v>
      </c>
      <c r="G42" s="19">
        <v>20091600</v>
      </c>
      <c r="H42" s="25"/>
    </row>
    <row r="43" spans="1:9" ht="12.75">
      <c r="A43" s="45"/>
      <c r="B43" s="24" t="s">
        <v>27</v>
      </c>
      <c r="C43" s="51">
        <v>85.52</v>
      </c>
      <c r="D43" s="51"/>
      <c r="E43" s="51">
        <v>85.52</v>
      </c>
      <c r="F43" s="14">
        <v>85.52</v>
      </c>
      <c r="G43" s="55">
        <v>85.52</v>
      </c>
      <c r="H43" s="25"/>
      <c r="I43" s="54"/>
    </row>
    <row r="44" spans="1:8" ht="12.75">
      <c r="A44" s="45">
        <v>2</v>
      </c>
      <c r="B44" s="24" t="s">
        <v>63</v>
      </c>
      <c r="C44" s="50">
        <f>23492100-C42</f>
        <v>3400500</v>
      </c>
      <c r="D44" s="25"/>
      <c r="E44" s="50">
        <f>23492100-C42</f>
        <v>3400500</v>
      </c>
      <c r="F44" s="50">
        <f>23492100-C42</f>
        <v>3400500</v>
      </c>
      <c r="G44" s="67">
        <f>23492100-C42</f>
        <v>3400500</v>
      </c>
      <c r="H44" s="25"/>
    </row>
    <row r="45" spans="1:8" ht="12.75">
      <c r="A45" s="45"/>
      <c r="B45" s="24" t="s">
        <v>64</v>
      </c>
      <c r="C45" s="25"/>
      <c r="D45" s="25"/>
      <c r="E45" s="25"/>
      <c r="F45" s="25"/>
      <c r="G45" s="26"/>
      <c r="H45" s="25"/>
    </row>
    <row r="46" spans="1:8" ht="12.75">
      <c r="A46" s="45"/>
      <c r="B46" s="24" t="s">
        <v>62</v>
      </c>
      <c r="C46" s="30" t="s">
        <v>10</v>
      </c>
      <c r="D46" s="30"/>
      <c r="E46" s="30" t="s">
        <v>10</v>
      </c>
      <c r="F46" s="30" t="s">
        <v>10</v>
      </c>
      <c r="G46" s="31" t="s">
        <v>10</v>
      </c>
      <c r="H46" s="25"/>
    </row>
    <row r="47" spans="1:8" ht="12.75">
      <c r="A47" s="45"/>
      <c r="B47" s="24" t="s">
        <v>65</v>
      </c>
      <c r="C47" s="30" t="s">
        <v>10</v>
      </c>
      <c r="D47" s="30"/>
      <c r="E47" s="30" t="s">
        <v>10</v>
      </c>
      <c r="F47" s="30" t="s">
        <v>10</v>
      </c>
      <c r="G47" s="31" t="s">
        <v>10</v>
      </c>
      <c r="H47" s="25"/>
    </row>
    <row r="48" spans="1:8" ht="12.75">
      <c r="A48" s="45"/>
      <c r="B48" s="24" t="s">
        <v>66</v>
      </c>
      <c r="C48" s="25"/>
      <c r="D48" s="25"/>
      <c r="E48" s="25"/>
      <c r="F48" s="25"/>
      <c r="G48" s="26"/>
      <c r="H48" s="25"/>
    </row>
    <row r="49" spans="1:8" ht="12.75">
      <c r="A49" s="45"/>
      <c r="B49" s="24" t="s">
        <v>67</v>
      </c>
      <c r="C49" s="25"/>
      <c r="D49" s="25"/>
      <c r="E49" s="25"/>
      <c r="F49" s="25"/>
      <c r="G49" s="26"/>
      <c r="H49" s="25"/>
    </row>
    <row r="50" spans="1:8" ht="12.75">
      <c r="A50" s="45"/>
      <c r="B50" s="24" t="s">
        <v>68</v>
      </c>
      <c r="C50" s="25"/>
      <c r="D50" s="25"/>
      <c r="E50" s="25"/>
      <c r="F50" s="25"/>
      <c r="G50" s="26"/>
      <c r="H50" s="25"/>
    </row>
    <row r="51" spans="1:8" ht="12.75">
      <c r="A51" s="45"/>
      <c r="B51" s="24" t="s">
        <v>69</v>
      </c>
      <c r="C51" s="25"/>
      <c r="D51" s="25"/>
      <c r="E51" s="25"/>
      <c r="F51" s="25"/>
      <c r="G51" s="26"/>
      <c r="H51" s="25"/>
    </row>
    <row r="52" spans="1:8" ht="12.75">
      <c r="A52" s="45"/>
      <c r="B52" s="24" t="s">
        <v>62</v>
      </c>
      <c r="C52" s="60">
        <v>3400500</v>
      </c>
      <c r="D52" s="25"/>
      <c r="E52" s="60">
        <v>3400500</v>
      </c>
      <c r="F52" s="60">
        <v>3400500</v>
      </c>
      <c r="G52" s="68">
        <v>3400500</v>
      </c>
      <c r="H52" s="25"/>
    </row>
    <row r="53" spans="1:8" ht="12.75">
      <c r="A53" s="45"/>
      <c r="B53" s="24" t="s">
        <v>65</v>
      </c>
      <c r="C53" s="25">
        <v>100</v>
      </c>
      <c r="D53" s="25"/>
      <c r="E53" s="25">
        <v>100</v>
      </c>
      <c r="F53" s="25">
        <v>100</v>
      </c>
      <c r="G53" s="26">
        <v>100</v>
      </c>
      <c r="H53" s="25"/>
    </row>
    <row r="54" spans="1:8" ht="12.75">
      <c r="A54" s="45"/>
      <c r="B54" s="24" t="s">
        <v>66</v>
      </c>
      <c r="C54" s="25"/>
      <c r="D54" s="25"/>
      <c r="E54" s="25"/>
      <c r="F54" s="25"/>
      <c r="G54" s="26"/>
      <c r="H54" s="25"/>
    </row>
    <row r="55" spans="1:8" ht="12.75">
      <c r="A55" s="45"/>
      <c r="B55" s="24" t="s">
        <v>67</v>
      </c>
      <c r="C55" s="52">
        <f>3400500/23492100*100</f>
        <v>14.475078856296372</v>
      </c>
      <c r="D55" s="25"/>
      <c r="E55" s="52">
        <f>3400500/23492100*100</f>
        <v>14.475078856296372</v>
      </c>
      <c r="F55" s="52">
        <f>3400500/23492100*100</f>
        <v>14.475078856296372</v>
      </c>
      <c r="G55" s="53">
        <f>3400500/23492100*100</f>
        <v>14.475078856296372</v>
      </c>
      <c r="H55" s="25"/>
    </row>
    <row r="56" spans="1:8" ht="12.75">
      <c r="A56" s="45"/>
      <c r="B56" s="61" t="s">
        <v>68</v>
      </c>
      <c r="C56" s="46"/>
      <c r="D56" s="46"/>
      <c r="E56" s="46"/>
      <c r="F56" s="46"/>
      <c r="G56" s="69"/>
      <c r="H56" s="25"/>
    </row>
    <row r="57" spans="1:8" ht="12.75">
      <c r="A57" s="45"/>
      <c r="B57" s="24"/>
      <c r="C57" s="25"/>
      <c r="D57" s="25"/>
      <c r="E57" s="25"/>
      <c r="F57" s="25"/>
      <c r="G57" s="26"/>
      <c r="H57" s="25"/>
    </row>
    <row r="58" spans="1:8" ht="12.75">
      <c r="A58" s="45"/>
      <c r="B58" s="62" t="s">
        <v>4</v>
      </c>
      <c r="C58" s="76" t="s">
        <v>70</v>
      </c>
      <c r="D58" s="77"/>
      <c r="E58" s="77"/>
      <c r="F58" s="41"/>
      <c r="G58" s="70"/>
      <c r="H58" s="25"/>
    </row>
    <row r="59" spans="1:8" ht="12.75">
      <c r="A59" s="45" t="s">
        <v>71</v>
      </c>
      <c r="B59" s="63" t="s">
        <v>72</v>
      </c>
      <c r="C59" s="42"/>
      <c r="D59" s="42"/>
      <c r="E59" s="42"/>
      <c r="F59" s="42"/>
      <c r="G59" s="71"/>
      <c r="H59" s="25"/>
    </row>
    <row r="60" spans="1:8" ht="12.75">
      <c r="A60" s="45"/>
      <c r="B60" s="64" t="s">
        <v>73</v>
      </c>
      <c r="C60" s="43" t="s">
        <v>10</v>
      </c>
      <c r="D60" s="43"/>
      <c r="E60" s="43"/>
      <c r="F60" s="43"/>
      <c r="G60" s="72"/>
      <c r="H60" s="25"/>
    </row>
    <row r="61" spans="1:8" ht="12.75">
      <c r="A61" s="45"/>
      <c r="B61" s="64" t="s">
        <v>74</v>
      </c>
      <c r="C61" s="43" t="s">
        <v>10</v>
      </c>
      <c r="D61" s="43"/>
      <c r="E61" s="43"/>
      <c r="F61" s="43"/>
      <c r="G61" s="72"/>
      <c r="H61" s="25"/>
    </row>
    <row r="62" spans="1:8" ht="12.75">
      <c r="A62" s="45"/>
      <c r="B62" s="64" t="s">
        <v>75</v>
      </c>
      <c r="C62" s="43" t="s">
        <v>10</v>
      </c>
      <c r="D62" s="43"/>
      <c r="E62" s="43"/>
      <c r="F62" s="43"/>
      <c r="G62" s="72"/>
      <c r="H62" s="25"/>
    </row>
    <row r="63" spans="1:8" ht="13.5" thickBot="1">
      <c r="A63" s="65"/>
      <c r="B63" s="73" t="s">
        <v>76</v>
      </c>
      <c r="C63" s="74" t="s">
        <v>10</v>
      </c>
      <c r="D63" s="74"/>
      <c r="E63" s="74"/>
      <c r="F63" s="74"/>
      <c r="G63" s="75"/>
      <c r="H63" s="25"/>
    </row>
    <row r="66" spans="2:7" ht="12.75">
      <c r="B66" s="2" t="s">
        <v>28</v>
      </c>
      <c r="C66" s="2"/>
      <c r="D66" s="2"/>
      <c r="E66" s="1"/>
      <c r="F66" s="1"/>
      <c r="G66" s="2"/>
    </row>
    <row r="67" spans="2:7" ht="12.75">
      <c r="B67" s="2" t="s">
        <v>29</v>
      </c>
      <c r="C67" s="2"/>
      <c r="D67" s="2"/>
      <c r="E67" s="1"/>
      <c r="F67" s="1"/>
      <c r="G67" s="2"/>
    </row>
    <row r="68" spans="2:7" ht="12.75">
      <c r="B68" s="2" t="s">
        <v>30</v>
      </c>
      <c r="C68" s="2"/>
      <c r="D68" s="2"/>
      <c r="E68" s="1"/>
      <c r="F68" s="1"/>
      <c r="G68" s="2"/>
    </row>
    <row r="69" spans="2:7" ht="12.75">
      <c r="B69" s="2" t="s">
        <v>31</v>
      </c>
      <c r="C69" s="2"/>
      <c r="D69" s="2"/>
      <c r="E69" s="1"/>
      <c r="F69" s="1"/>
      <c r="G69" s="2"/>
    </row>
    <row r="70" spans="2:7" ht="12.75">
      <c r="B70" s="2" t="s">
        <v>32</v>
      </c>
      <c r="C70" s="2"/>
      <c r="D70" s="2"/>
      <c r="E70" s="1"/>
      <c r="F70" s="1"/>
      <c r="G70" s="2"/>
    </row>
    <row r="71" spans="2:7" ht="12.75">
      <c r="B71" s="2" t="s">
        <v>33</v>
      </c>
      <c r="C71" s="2"/>
      <c r="D71" s="2"/>
      <c r="E71" s="1"/>
      <c r="F71" s="1"/>
      <c r="G71" s="2"/>
    </row>
    <row r="74" spans="2:7" ht="12.75">
      <c r="B74" s="2"/>
      <c r="C74" s="20"/>
      <c r="D74" s="20"/>
      <c r="E74" s="20"/>
      <c r="F74" s="21"/>
      <c r="G74" s="21" t="s">
        <v>34</v>
      </c>
    </row>
    <row r="75" spans="2:7" ht="12.75">
      <c r="B75" s="2" t="s">
        <v>35</v>
      </c>
      <c r="C75" s="20"/>
      <c r="D75" s="20"/>
      <c r="E75" s="20"/>
      <c r="F75" s="21"/>
      <c r="G75" s="21" t="s">
        <v>36</v>
      </c>
    </row>
    <row r="76" spans="2:7" ht="12.75">
      <c r="B76" s="2" t="s">
        <v>37</v>
      </c>
      <c r="C76" s="20"/>
      <c r="D76" s="20"/>
      <c r="E76" s="20"/>
      <c r="F76" s="21"/>
      <c r="G76" s="21"/>
    </row>
    <row r="77" spans="2:7" ht="12.75">
      <c r="B77" s="2"/>
      <c r="C77" s="20"/>
      <c r="D77" s="20"/>
      <c r="E77" s="20"/>
      <c r="F77" s="21"/>
      <c r="G77" s="21" t="s">
        <v>38</v>
      </c>
    </row>
    <row r="78" spans="2:7" ht="12.75">
      <c r="B78" s="2"/>
      <c r="C78" s="20"/>
      <c r="D78" s="20"/>
      <c r="E78" s="20"/>
      <c r="F78" s="21"/>
      <c r="G78" s="21"/>
    </row>
    <row r="79" spans="2:7" ht="12.75">
      <c r="B79" s="2"/>
      <c r="C79" s="20"/>
      <c r="D79" s="20"/>
      <c r="E79" s="20"/>
      <c r="F79" s="21"/>
      <c r="G79" s="1"/>
    </row>
    <row r="80" spans="2:7" ht="12.75">
      <c r="B80" s="2"/>
      <c r="C80" s="2"/>
      <c r="D80" s="2"/>
      <c r="E80" s="2"/>
      <c r="F80" s="2"/>
      <c r="G80" s="2" t="s">
        <v>39</v>
      </c>
    </row>
    <row r="81" spans="2:7" ht="12.75">
      <c r="B81" s="2"/>
      <c r="C81" s="2"/>
      <c r="D81" s="2"/>
      <c r="E81" s="2"/>
      <c r="F81" s="2"/>
      <c r="G81" s="1" t="s">
        <v>40</v>
      </c>
    </row>
    <row r="86" spans="1:7" ht="12.75">
      <c r="A86" s="24"/>
      <c r="B86" s="7"/>
      <c r="C86" s="14"/>
      <c r="D86" s="14"/>
      <c r="E86" s="14"/>
      <c r="F86" s="14"/>
      <c r="G86" s="15"/>
    </row>
  </sheetData>
  <mergeCells count="1">
    <mergeCell ref="C58:E5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bhardwaj</cp:lastModifiedBy>
  <cp:lastPrinted>2012-05-18T10:04:04Z</cp:lastPrinted>
  <dcterms:created xsi:type="dcterms:W3CDTF">1996-10-14T23:33:28Z</dcterms:created>
  <dcterms:modified xsi:type="dcterms:W3CDTF">2013-06-11T08:33:20Z</dcterms:modified>
  <cp:category/>
  <cp:version/>
  <cp:contentType/>
  <cp:contentStatus/>
</cp:coreProperties>
</file>